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esktop/Parroha Docs/studentdataofparrohacampusandexamresultanalysis/Final Result analysis file/FINAL RESULT COLLECTION(2076)/"/>
    </mc:Choice>
  </mc:AlternateContent>
  <xr:revisionPtr revIDLastSave="0" documentId="13_ncr:1_{5B30A3C8-5138-F142-A322-B5CA65F763A4}" xr6:coauthVersionLast="45" xr6:coauthVersionMax="45" xr10:uidLastSave="{00000000-0000-0000-0000-000000000000}"/>
  <bookViews>
    <workbookView xWindow="0" yWindow="460" windowWidth="27320" windowHeight="149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J60" i="1" l="1"/>
  <c r="J59" i="1"/>
  <c r="J58" i="1"/>
  <c r="J57" i="1"/>
  <c r="J56" i="1"/>
  <c r="J55" i="1"/>
  <c r="J54" i="1"/>
  <c r="J53" i="1"/>
  <c r="J52" i="1"/>
  <c r="J51" i="1"/>
  <c r="J50" i="1"/>
  <c r="J49" i="1"/>
  <c r="J21" i="1"/>
  <c r="K21" i="1" s="1"/>
  <c r="J22" i="1"/>
  <c r="K22" i="1" s="1"/>
  <c r="J18" i="1"/>
  <c r="J19" i="1"/>
  <c r="K19" i="1" s="1"/>
  <c r="J20" i="1"/>
  <c r="K20" i="1" s="1"/>
  <c r="K18" i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17" i="1"/>
  <c r="K17" i="1" s="1"/>
  <c r="J16" i="1"/>
  <c r="K16" i="1" s="1"/>
</calcChain>
</file>

<file path=xl/sharedStrings.xml><?xml version="1.0" encoding="utf-8"?>
<sst xmlns="http://schemas.openxmlformats.org/spreadsheetml/2006/main" count="133" uniqueCount="76">
  <si>
    <t xml:space="preserve"> Total Examinee</t>
  </si>
  <si>
    <t>Absent</t>
  </si>
  <si>
    <t>Appeared</t>
  </si>
  <si>
    <t>Full mark</t>
  </si>
  <si>
    <t>Pass Mark</t>
  </si>
  <si>
    <t>Roll. No</t>
  </si>
  <si>
    <t>Name of Student</t>
  </si>
  <si>
    <t>Total</t>
  </si>
  <si>
    <t>PERC.(%)</t>
  </si>
  <si>
    <t>Remark</t>
  </si>
  <si>
    <t>A</t>
  </si>
  <si>
    <t>No of Passed Student</t>
  </si>
  <si>
    <t>Percent of Passed Student</t>
  </si>
  <si>
    <t>Performance Rate/Subjectwise</t>
  </si>
  <si>
    <t>Overall Passed Student</t>
  </si>
  <si>
    <t>Overall pass %</t>
  </si>
  <si>
    <t>Name of the teacher</t>
  </si>
  <si>
    <t>Signature of Sub Teacher</t>
  </si>
  <si>
    <t>ED(220)</t>
  </si>
  <si>
    <t>Research(221)</t>
  </si>
  <si>
    <t>Corporate Fin. (250)</t>
  </si>
  <si>
    <t>Invst.(252)</t>
  </si>
  <si>
    <t>FIM(401)</t>
  </si>
  <si>
    <t>Asmita Karki</t>
  </si>
  <si>
    <t>Thr</t>
  </si>
  <si>
    <t>Pra.</t>
  </si>
  <si>
    <t>Anju Salmi</t>
  </si>
  <si>
    <t>Laxmi Pokhrel</t>
  </si>
  <si>
    <t>Kanchan Kuwar</t>
  </si>
  <si>
    <t>Anita Subedi</t>
  </si>
  <si>
    <t>Ganga Raj Pandey</t>
  </si>
  <si>
    <t>Goma Neupane</t>
  </si>
  <si>
    <t>Bijay Neuapane</t>
  </si>
  <si>
    <t>Sita Ghimire</t>
  </si>
  <si>
    <t>Jasmati Tharu</t>
  </si>
  <si>
    <t>Baburam Aryal</t>
  </si>
  <si>
    <t>Min Bahadur B.K.</t>
  </si>
  <si>
    <t>Sapana Pachabhaiya</t>
  </si>
  <si>
    <t>Sarita Dhakal</t>
  </si>
  <si>
    <t>Nirmala Gharti Magar</t>
  </si>
  <si>
    <t>Manisha Lamichhane</t>
  </si>
  <si>
    <t>Mamta Gharti Magar</t>
  </si>
  <si>
    <t>Manju Pandey</t>
  </si>
  <si>
    <t>Manish Bhattrai</t>
  </si>
  <si>
    <t>Mahesh Tharu</t>
  </si>
  <si>
    <t>Janki Rijal</t>
  </si>
  <si>
    <t>Lalita Pokhrel</t>
  </si>
  <si>
    <t>Ganga Aryal</t>
  </si>
  <si>
    <t>Smreeti Bhandari</t>
  </si>
  <si>
    <t>Sirjana Basyal</t>
  </si>
  <si>
    <t>Shanti Chapagain</t>
  </si>
  <si>
    <t>Asmit Subedi</t>
  </si>
  <si>
    <t>Bibi Shrees</t>
  </si>
  <si>
    <t>Devendra Tharu</t>
  </si>
  <si>
    <t>Samjhana Chaudhary</t>
  </si>
  <si>
    <t>Pratap Sunar</t>
  </si>
  <si>
    <t>Sumitra Adhikari</t>
  </si>
  <si>
    <t>Punam Chaudhary</t>
  </si>
  <si>
    <t>Shardha Bhusal</t>
  </si>
  <si>
    <t>Shanti Sapkota</t>
  </si>
  <si>
    <t>Salina Chhetri</t>
  </si>
  <si>
    <t>Sagar Bhattrai</t>
  </si>
  <si>
    <t>Saraswati Paudel</t>
  </si>
  <si>
    <t>Shushma Karki</t>
  </si>
  <si>
    <t>Kalpana Sharma</t>
  </si>
  <si>
    <t>Diya Dhakal</t>
  </si>
  <si>
    <t>Sirjana Ghimire</t>
  </si>
  <si>
    <t>Anjana Panthi(Partial)</t>
  </si>
  <si>
    <t>FAIL</t>
  </si>
  <si>
    <t>PASS</t>
  </si>
  <si>
    <t xml:space="preserve">Chitra </t>
  </si>
  <si>
    <t>Jagannath</t>
  </si>
  <si>
    <t>Hem Chandra</t>
  </si>
  <si>
    <t>Ashok</t>
  </si>
  <si>
    <t>Hemanta</t>
  </si>
  <si>
    <t xml:space="preserve">
Parroha Multiple Campus
BBS 4th YEAR
Final Result Analysis
(2076)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</si>
</sst>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9" xfId="0" applyBorder="1"/>
    <xf numFmtId="0" fontId="0" fillId="0" borderId="10" xfId="0" applyBorder="1"/>
    <xf numFmtId="0" fontId="1" fillId="0" borderId="11" xfId="0" applyFont="1" applyBorder="1"/>
    <xf numFmtId="0" fontId="1" fillId="0" borderId="10" xfId="0" applyFont="1" applyBorder="1"/>
    <xf numFmtId="0" fontId="0" fillId="0" borderId="12" xfId="0" applyBorder="1"/>
    <xf numFmtId="0" fontId="0" fillId="0" borderId="11" xfId="0" applyBorder="1"/>
    <xf numFmtId="0" fontId="1" fillId="0" borderId="13" xfId="0" applyFont="1" applyBorder="1"/>
    <xf numFmtId="0" fontId="1" fillId="0" borderId="12" xfId="0" applyFont="1" applyBorder="1"/>
    <xf numFmtId="0" fontId="0" fillId="0" borderId="15" xfId="0" applyBorder="1"/>
    <xf numFmtId="0" fontId="1" fillId="0" borderId="12" xfId="0" applyFont="1" applyFill="1" applyBorder="1"/>
    <xf numFmtId="0" fontId="1" fillId="0" borderId="13" xfId="0" applyFont="1" applyFill="1" applyBorder="1"/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/>
    <xf numFmtId="0" fontId="0" fillId="0" borderId="12" xfId="0" applyFill="1" applyBorder="1" applyAlignment="1">
      <alignment horizontal="left"/>
    </xf>
    <xf numFmtId="0" fontId="0" fillId="0" borderId="12" xfId="0" applyFill="1" applyBorder="1"/>
    <xf numFmtId="0" fontId="0" fillId="0" borderId="15" xfId="0" applyFill="1" applyBorder="1"/>
    <xf numFmtId="9" fontId="0" fillId="0" borderId="12" xfId="0" applyNumberFormat="1" applyBorder="1"/>
    <xf numFmtId="0" fontId="0" fillId="0" borderId="16" xfId="0" applyBorder="1"/>
    <xf numFmtId="0" fontId="0" fillId="0" borderId="18" xfId="0" applyBorder="1"/>
    <xf numFmtId="0" fontId="0" fillId="2" borderId="13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2" xfId="0" applyFill="1" applyBorder="1"/>
    <xf numFmtId="0" fontId="0" fillId="2" borderId="15" xfId="0" applyFill="1" applyBorder="1"/>
    <xf numFmtId="0" fontId="1" fillId="2" borderId="13" xfId="0" applyFont="1" applyFill="1" applyBorder="1" applyAlignment="1">
      <alignment horizontal="left"/>
    </xf>
    <xf numFmtId="0" fontId="1" fillId="2" borderId="12" xfId="0" applyFont="1" applyFill="1" applyBorder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2" xfId="0" applyBorder="1" applyAlignment="1"/>
    <xf numFmtId="0" fontId="1" fillId="0" borderId="13" xfId="0" applyFont="1" applyBorder="1" applyAlignment="1">
      <alignment horizontal="left"/>
    </xf>
    <xf numFmtId="0" fontId="0" fillId="2" borderId="12" xfId="0" applyFont="1" applyFill="1" applyBorder="1"/>
    <xf numFmtId="0" fontId="0" fillId="2" borderId="15" xfId="0" applyFont="1" applyFill="1" applyBorder="1"/>
    <xf numFmtId="0" fontId="1" fillId="0" borderId="17" xfId="0" applyFont="1" applyBorder="1"/>
    <xf numFmtId="0" fontId="0" fillId="0" borderId="12" xfId="0" applyFont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9" xfId="0" applyFill="1" applyBorder="1"/>
    <xf numFmtId="0" fontId="0" fillId="0" borderId="10" xfId="0" applyFill="1" applyBorder="1"/>
    <xf numFmtId="0" fontId="0" fillId="0" borderId="14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3" borderId="13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3" xfId="0" applyFont="1" applyFill="1" applyBorder="1"/>
    <xf numFmtId="0" fontId="2" fillId="3" borderId="0" xfId="0" applyFont="1" applyFill="1"/>
    <xf numFmtId="0" fontId="1" fillId="3" borderId="13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12" xfId="0" applyFont="1" applyFill="1" applyBorder="1"/>
    <xf numFmtId="0" fontId="1" fillId="3" borderId="15" xfId="0" applyFont="1" applyFill="1" applyBorder="1"/>
    <xf numFmtId="0" fontId="1" fillId="3" borderId="13" xfId="0" applyFont="1" applyFill="1" applyBorder="1"/>
    <xf numFmtId="0" fontId="1" fillId="3" borderId="0" xfId="0" applyFont="1" applyFill="1"/>
    <xf numFmtId="0" fontId="1" fillId="3" borderId="10" xfId="0" applyFont="1" applyFill="1" applyBorder="1"/>
    <xf numFmtId="0" fontId="1" fillId="0" borderId="0" xfId="0" applyFont="1"/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73"/>
  <sheetViews>
    <sheetView tabSelected="1" workbookViewId="0">
      <selection activeCell="O8" sqref="O8"/>
    </sheetView>
  </sheetViews>
  <sheetFormatPr baseColWidth="10" defaultColWidth="8.83203125" defaultRowHeight="15" x14ac:dyDescent="0.2"/>
  <cols>
    <col min="3" max="3" width="28.83203125" customWidth="1"/>
    <col min="4" max="4" width="8" customWidth="1"/>
    <col min="5" max="5" width="10.6640625" customWidth="1"/>
    <col min="6" max="6" width="11.1640625" customWidth="1"/>
    <col min="7" max="7" width="12.83203125" customWidth="1"/>
    <col min="8" max="8" width="9.5" customWidth="1"/>
    <col min="9" max="9" width="10.1640625" customWidth="1"/>
    <col min="10" max="10" width="10" customWidth="1"/>
  </cols>
  <sheetData>
    <row r="2" spans="2:12" ht="16" thickBot="1" x14ac:dyDescent="0.25"/>
    <row r="3" spans="2:12" ht="15" customHeight="1" x14ac:dyDescent="0.2">
      <c r="B3" s="62" t="s">
        <v>75</v>
      </c>
      <c r="C3" s="63"/>
      <c r="D3" s="63"/>
      <c r="E3" s="63"/>
      <c r="F3" s="63"/>
      <c r="G3" s="63"/>
      <c r="H3" s="63"/>
      <c r="I3" s="64"/>
    </row>
    <row r="4" spans="2:12" ht="15" customHeight="1" x14ac:dyDescent="0.2">
      <c r="B4" s="65"/>
      <c r="C4" s="66"/>
      <c r="D4" s="66"/>
      <c r="E4" s="66"/>
      <c r="F4" s="66"/>
      <c r="G4" s="66"/>
      <c r="H4" s="66"/>
      <c r="I4" s="67"/>
    </row>
    <row r="5" spans="2:12" ht="15" customHeight="1" x14ac:dyDescent="0.2">
      <c r="B5" s="65"/>
      <c r="C5" s="66"/>
      <c r="D5" s="66"/>
      <c r="E5" s="66"/>
      <c r="F5" s="66"/>
      <c r="G5" s="66"/>
      <c r="H5" s="66"/>
      <c r="I5" s="67"/>
    </row>
    <row r="6" spans="2:12" ht="15" customHeight="1" x14ac:dyDescent="0.2">
      <c r="B6" s="65"/>
      <c r="C6" s="66"/>
      <c r="D6" s="66"/>
      <c r="E6" s="66"/>
      <c r="F6" s="66"/>
      <c r="G6" s="66"/>
      <c r="H6" s="66"/>
      <c r="I6" s="67"/>
    </row>
    <row r="7" spans="2:12" ht="15.75" customHeight="1" thickBot="1" x14ac:dyDescent="0.25">
      <c r="B7" s="68"/>
      <c r="C7" s="69"/>
      <c r="D7" s="69"/>
      <c r="E7" s="69"/>
      <c r="F7" s="69"/>
      <c r="G7" s="69"/>
      <c r="H7" s="69"/>
      <c r="I7" s="70"/>
    </row>
    <row r="8" spans="2:12" x14ac:dyDescent="0.2">
      <c r="B8" s="1"/>
      <c r="C8" s="2"/>
      <c r="D8" s="3" t="s">
        <v>18</v>
      </c>
      <c r="E8" s="60" t="s">
        <v>19</v>
      </c>
      <c r="F8" s="61"/>
      <c r="G8" s="3" t="s">
        <v>20</v>
      </c>
      <c r="H8" s="3" t="s">
        <v>22</v>
      </c>
      <c r="I8" s="3" t="s">
        <v>21</v>
      </c>
    </row>
    <row r="9" spans="2:12" x14ac:dyDescent="0.2">
      <c r="B9" s="1"/>
      <c r="C9" s="4" t="s">
        <v>0</v>
      </c>
      <c r="D9" s="8">
        <v>32</v>
      </c>
      <c r="E9" s="59">
        <v>36</v>
      </c>
      <c r="F9" s="8">
        <v>31</v>
      </c>
      <c r="G9" s="8">
        <v>40</v>
      </c>
      <c r="H9" s="8">
        <v>36</v>
      </c>
      <c r="I9" s="10">
        <v>41</v>
      </c>
    </row>
    <row r="10" spans="2:12" x14ac:dyDescent="0.2">
      <c r="B10" s="1"/>
      <c r="C10" s="4" t="s">
        <v>1</v>
      </c>
      <c r="D10" s="8">
        <v>2</v>
      </c>
      <c r="E10" s="8">
        <v>1</v>
      </c>
      <c r="F10" s="8">
        <v>3</v>
      </c>
      <c r="G10" s="8">
        <v>4</v>
      </c>
      <c r="H10" s="8">
        <v>2</v>
      </c>
      <c r="I10" s="8">
        <v>5</v>
      </c>
    </row>
    <row r="11" spans="2:12" x14ac:dyDescent="0.2">
      <c r="B11" s="1"/>
      <c r="C11" s="4" t="s">
        <v>2</v>
      </c>
      <c r="D11" s="8">
        <v>30</v>
      </c>
      <c r="E11" s="8">
        <v>35</v>
      </c>
      <c r="F11" s="8">
        <v>28</v>
      </c>
      <c r="G11" s="8">
        <v>36</v>
      </c>
      <c r="H11" s="8">
        <v>34</v>
      </c>
      <c r="I11" s="8">
        <v>36</v>
      </c>
    </row>
    <row r="12" spans="2:12" x14ac:dyDescent="0.2">
      <c r="B12" s="1"/>
      <c r="C12" s="4" t="s">
        <v>3</v>
      </c>
      <c r="D12" s="8">
        <v>100</v>
      </c>
      <c r="E12" s="8">
        <v>50</v>
      </c>
      <c r="F12" s="8">
        <v>50</v>
      </c>
      <c r="G12" s="8">
        <v>100</v>
      </c>
      <c r="H12" s="8">
        <v>100</v>
      </c>
      <c r="I12" s="8">
        <v>100</v>
      </c>
    </row>
    <row r="13" spans="2:12" x14ac:dyDescent="0.2">
      <c r="B13" s="6"/>
      <c r="C13" s="4" t="s">
        <v>4</v>
      </c>
      <c r="D13" s="8">
        <v>35</v>
      </c>
      <c r="E13" s="8">
        <v>17.5</v>
      </c>
      <c r="F13" s="8">
        <v>35</v>
      </c>
      <c r="G13" s="8">
        <v>35</v>
      </c>
      <c r="H13" s="8">
        <v>35</v>
      </c>
      <c r="I13" s="8">
        <v>35</v>
      </c>
    </row>
    <row r="14" spans="2:12" x14ac:dyDescent="0.2">
      <c r="B14" s="27"/>
      <c r="C14" s="28"/>
      <c r="D14" s="28"/>
      <c r="E14" s="30" t="s">
        <v>24</v>
      </c>
      <c r="F14" s="29" t="s">
        <v>25</v>
      </c>
      <c r="G14" s="28"/>
      <c r="H14" s="29"/>
    </row>
    <row r="15" spans="2:12" x14ac:dyDescent="0.2">
      <c r="B15" s="7" t="s">
        <v>5</v>
      </c>
      <c r="C15" s="8" t="s">
        <v>6</v>
      </c>
      <c r="D15" s="5"/>
      <c r="E15" s="9"/>
      <c r="F15" s="5"/>
      <c r="G15" s="5"/>
      <c r="H15" s="5"/>
      <c r="I15" s="10"/>
      <c r="J15" s="10" t="s">
        <v>7</v>
      </c>
      <c r="K15" s="11" t="s">
        <v>8</v>
      </c>
      <c r="L15" s="8" t="s">
        <v>9</v>
      </c>
    </row>
    <row r="16" spans="2:12" x14ac:dyDescent="0.2">
      <c r="B16" s="31">
        <v>1</v>
      </c>
      <c r="C16" s="35" t="s">
        <v>29</v>
      </c>
      <c r="D16" s="5">
        <v>23</v>
      </c>
      <c r="E16" s="9">
        <v>7</v>
      </c>
      <c r="F16" s="5">
        <v>35</v>
      </c>
      <c r="G16" s="5">
        <v>26</v>
      </c>
      <c r="H16" s="5">
        <v>36</v>
      </c>
      <c r="I16" s="5">
        <v>41</v>
      </c>
      <c r="J16" s="14">
        <f>SUM(D16:I16)</f>
        <v>168</v>
      </c>
      <c r="K16" s="5">
        <f>(J16/500)*100</f>
        <v>33.6</v>
      </c>
      <c r="L16" t="s">
        <v>68</v>
      </c>
    </row>
    <row r="17" spans="2:12" x14ac:dyDescent="0.2">
      <c r="B17" s="46">
        <v>2</v>
      </c>
      <c r="C17" s="47" t="s">
        <v>26</v>
      </c>
      <c r="D17" s="48">
        <v>54</v>
      </c>
      <c r="E17" s="49">
        <v>21</v>
      </c>
      <c r="F17" s="48">
        <v>45</v>
      </c>
      <c r="G17" s="48">
        <v>68</v>
      </c>
      <c r="H17" s="48">
        <v>59</v>
      </c>
      <c r="I17" s="48">
        <v>74</v>
      </c>
      <c r="J17" s="50">
        <f>SUM(D17:I17)</f>
        <v>321</v>
      </c>
      <c r="K17" s="48">
        <f>(J17/500)*100</f>
        <v>64.2</v>
      </c>
      <c r="L17" s="51" t="s">
        <v>69</v>
      </c>
    </row>
    <row r="18" spans="2:12" x14ac:dyDescent="0.2">
      <c r="B18" s="31">
        <v>3</v>
      </c>
      <c r="C18" s="15" t="s">
        <v>51</v>
      </c>
      <c r="D18" s="16">
        <v>11</v>
      </c>
      <c r="E18" s="17">
        <v>9</v>
      </c>
      <c r="F18" s="16">
        <v>40</v>
      </c>
      <c r="G18" s="16" t="s">
        <v>10</v>
      </c>
      <c r="H18" s="16">
        <v>2</v>
      </c>
      <c r="I18" s="5">
        <v>4</v>
      </c>
      <c r="J18" s="14">
        <f t="shared" ref="J18:J20" si="0">SUM(D18:I18)</f>
        <v>66</v>
      </c>
      <c r="K18" s="5">
        <f>(J18/500)*100</f>
        <v>13.200000000000001</v>
      </c>
      <c r="L18" t="s">
        <v>68</v>
      </c>
    </row>
    <row r="19" spans="2:12" x14ac:dyDescent="0.2">
      <c r="B19" s="12">
        <v>4</v>
      </c>
      <c r="C19" s="35" t="s">
        <v>23</v>
      </c>
      <c r="D19" s="5">
        <v>53</v>
      </c>
      <c r="E19" s="9">
        <v>23</v>
      </c>
      <c r="F19" s="5">
        <v>40</v>
      </c>
      <c r="G19" s="5">
        <v>44</v>
      </c>
      <c r="H19" s="5">
        <v>44</v>
      </c>
      <c r="I19" s="5" t="s">
        <v>10</v>
      </c>
      <c r="J19" s="14">
        <f t="shared" si="0"/>
        <v>204</v>
      </c>
      <c r="K19" s="5">
        <f t="shared" ref="K19:K46" si="1">(J19/500)*100</f>
        <v>40.799999999999997</v>
      </c>
      <c r="L19" t="s">
        <v>68</v>
      </c>
    </row>
    <row r="20" spans="2:12" x14ac:dyDescent="0.2">
      <c r="B20" s="52">
        <v>5</v>
      </c>
      <c r="C20" s="53" t="s">
        <v>52</v>
      </c>
      <c r="D20" s="54">
        <v>45</v>
      </c>
      <c r="E20" s="55">
        <v>27</v>
      </c>
      <c r="F20" s="54">
        <v>45</v>
      </c>
      <c r="G20" s="54">
        <v>60</v>
      </c>
      <c r="H20" s="54">
        <v>58</v>
      </c>
      <c r="I20" s="54">
        <v>64</v>
      </c>
      <c r="J20" s="56">
        <f t="shared" si="0"/>
        <v>299</v>
      </c>
      <c r="K20" s="54">
        <f t="shared" si="1"/>
        <v>59.8</v>
      </c>
      <c r="L20" s="57" t="s">
        <v>69</v>
      </c>
    </row>
    <row r="21" spans="2:12" x14ac:dyDescent="0.2">
      <c r="B21" s="12">
        <v>6</v>
      </c>
      <c r="C21" s="36" t="s">
        <v>32</v>
      </c>
      <c r="D21" s="16">
        <v>17</v>
      </c>
      <c r="E21" s="17">
        <v>13</v>
      </c>
      <c r="F21" s="16" t="s">
        <v>10</v>
      </c>
      <c r="G21" s="16">
        <v>15</v>
      </c>
      <c r="H21" s="16">
        <v>35</v>
      </c>
      <c r="I21" s="5">
        <v>9</v>
      </c>
      <c r="J21" s="14">
        <f>SUM(D21:I21)</f>
        <v>89</v>
      </c>
      <c r="K21" s="5">
        <f t="shared" si="1"/>
        <v>17.8</v>
      </c>
      <c r="L21" t="s">
        <v>68</v>
      </c>
    </row>
    <row r="22" spans="2:12" x14ac:dyDescent="0.2">
      <c r="B22" s="12">
        <v>7</v>
      </c>
      <c r="C22" s="13" t="s">
        <v>53</v>
      </c>
      <c r="D22" s="16">
        <v>37</v>
      </c>
      <c r="E22" s="17">
        <v>18</v>
      </c>
      <c r="F22" s="16">
        <v>35</v>
      </c>
      <c r="G22" s="16">
        <v>14</v>
      </c>
      <c r="H22" s="16">
        <v>35</v>
      </c>
      <c r="I22" s="5">
        <v>28</v>
      </c>
      <c r="J22" s="14">
        <f>SUM(D22:I22)</f>
        <v>167</v>
      </c>
      <c r="K22" s="5">
        <f t="shared" si="1"/>
        <v>33.4</v>
      </c>
      <c r="L22" t="s">
        <v>68</v>
      </c>
    </row>
    <row r="23" spans="2:12" x14ac:dyDescent="0.2">
      <c r="B23" s="52">
        <v>8</v>
      </c>
      <c r="C23" s="53" t="s">
        <v>47</v>
      </c>
      <c r="D23" s="54">
        <v>52</v>
      </c>
      <c r="E23" s="55">
        <v>24</v>
      </c>
      <c r="F23" s="54">
        <v>45</v>
      </c>
      <c r="G23" s="54">
        <v>45</v>
      </c>
      <c r="H23" s="54">
        <v>57</v>
      </c>
      <c r="I23" s="54">
        <v>72</v>
      </c>
      <c r="J23" s="56">
        <f t="shared" ref="J23:J46" si="2">SUM(D23:I23)</f>
        <v>295</v>
      </c>
      <c r="K23" s="54">
        <f t="shared" si="1"/>
        <v>59</v>
      </c>
      <c r="L23" s="57" t="s">
        <v>69</v>
      </c>
    </row>
    <row r="24" spans="2:12" x14ac:dyDescent="0.2">
      <c r="B24" s="52">
        <v>9</v>
      </c>
      <c r="C24" s="53" t="s">
        <v>30</v>
      </c>
      <c r="D24" s="54">
        <v>51</v>
      </c>
      <c r="E24" s="55">
        <v>20</v>
      </c>
      <c r="F24" s="54">
        <v>40</v>
      </c>
      <c r="G24" s="54">
        <v>43</v>
      </c>
      <c r="H24" s="54">
        <v>50</v>
      </c>
      <c r="I24" s="54">
        <v>57</v>
      </c>
      <c r="J24" s="56">
        <f t="shared" si="2"/>
        <v>261</v>
      </c>
      <c r="K24" s="54">
        <f t="shared" si="1"/>
        <v>52.2</v>
      </c>
      <c r="L24" s="57" t="s">
        <v>69</v>
      </c>
    </row>
    <row r="25" spans="2:12" x14ac:dyDescent="0.2">
      <c r="B25" s="12">
        <v>10</v>
      </c>
      <c r="C25" s="36" t="s">
        <v>31</v>
      </c>
      <c r="D25" s="16">
        <v>13</v>
      </c>
      <c r="E25" s="17">
        <v>5</v>
      </c>
      <c r="F25" s="16">
        <v>35</v>
      </c>
      <c r="G25" s="16">
        <v>6</v>
      </c>
      <c r="H25" s="16">
        <v>18</v>
      </c>
      <c r="I25" s="5">
        <v>52</v>
      </c>
      <c r="J25" s="14">
        <f t="shared" si="2"/>
        <v>129</v>
      </c>
      <c r="K25" s="5">
        <f t="shared" si="1"/>
        <v>25.8</v>
      </c>
      <c r="L25" t="s">
        <v>68</v>
      </c>
    </row>
    <row r="26" spans="2:12" x14ac:dyDescent="0.2">
      <c r="B26" s="52">
        <v>11</v>
      </c>
      <c r="C26" s="53" t="s">
        <v>45</v>
      </c>
      <c r="D26" s="54">
        <v>65</v>
      </c>
      <c r="E26" s="55">
        <v>28</v>
      </c>
      <c r="F26" s="54">
        <v>45</v>
      </c>
      <c r="G26" s="54">
        <v>77</v>
      </c>
      <c r="H26" s="54">
        <v>80</v>
      </c>
      <c r="I26" s="54">
        <v>82</v>
      </c>
      <c r="J26" s="56">
        <f t="shared" si="2"/>
        <v>377</v>
      </c>
      <c r="K26" s="54">
        <f t="shared" si="1"/>
        <v>75.400000000000006</v>
      </c>
      <c r="L26" s="57" t="s">
        <v>69</v>
      </c>
    </row>
    <row r="27" spans="2:12" x14ac:dyDescent="0.2">
      <c r="B27" s="12">
        <v>12</v>
      </c>
      <c r="C27" s="36" t="s">
        <v>28</v>
      </c>
      <c r="D27" s="5">
        <v>40</v>
      </c>
      <c r="E27" s="9">
        <v>18</v>
      </c>
      <c r="F27" s="5">
        <v>40</v>
      </c>
      <c r="G27" s="5">
        <v>15</v>
      </c>
      <c r="H27" s="5">
        <v>38</v>
      </c>
      <c r="I27" s="5">
        <v>51</v>
      </c>
      <c r="J27" s="14">
        <f t="shared" si="2"/>
        <v>202</v>
      </c>
      <c r="K27" s="5">
        <f t="shared" si="1"/>
        <v>40.400000000000006</v>
      </c>
      <c r="L27" t="s">
        <v>68</v>
      </c>
    </row>
    <row r="28" spans="2:12" x14ac:dyDescent="0.2">
      <c r="B28" s="52">
        <v>13</v>
      </c>
      <c r="C28" s="53" t="s">
        <v>46</v>
      </c>
      <c r="D28" s="54">
        <v>58</v>
      </c>
      <c r="E28" s="55">
        <v>26</v>
      </c>
      <c r="F28" s="54">
        <v>45</v>
      </c>
      <c r="G28" s="54">
        <v>75</v>
      </c>
      <c r="H28" s="54">
        <v>81</v>
      </c>
      <c r="I28" s="54">
        <v>82</v>
      </c>
      <c r="J28" s="56">
        <f t="shared" si="2"/>
        <v>367</v>
      </c>
      <c r="K28" s="54">
        <f t="shared" si="1"/>
        <v>73.400000000000006</v>
      </c>
      <c r="L28" s="57" t="s">
        <v>69</v>
      </c>
    </row>
    <row r="29" spans="2:12" x14ac:dyDescent="0.2">
      <c r="B29" s="52">
        <v>14</v>
      </c>
      <c r="C29" s="53" t="s">
        <v>27</v>
      </c>
      <c r="D29" s="54">
        <v>38</v>
      </c>
      <c r="E29" s="55">
        <v>18</v>
      </c>
      <c r="F29" s="54">
        <v>40</v>
      </c>
      <c r="G29" s="54">
        <v>38</v>
      </c>
      <c r="H29" s="54">
        <v>52</v>
      </c>
      <c r="I29" s="54">
        <v>54</v>
      </c>
      <c r="J29" s="56">
        <f t="shared" si="2"/>
        <v>240</v>
      </c>
      <c r="K29" s="54">
        <f t="shared" si="1"/>
        <v>48</v>
      </c>
      <c r="L29" s="57" t="s">
        <v>69</v>
      </c>
    </row>
    <row r="30" spans="2:12" x14ac:dyDescent="0.2">
      <c r="B30" s="12">
        <v>15</v>
      </c>
      <c r="C30" s="13" t="s">
        <v>44</v>
      </c>
      <c r="D30" s="16">
        <v>21</v>
      </c>
      <c r="E30" s="17">
        <v>13</v>
      </c>
      <c r="F30" s="16">
        <v>35</v>
      </c>
      <c r="G30" s="16">
        <v>10</v>
      </c>
      <c r="H30" s="16">
        <v>43</v>
      </c>
      <c r="I30" s="5">
        <v>35</v>
      </c>
      <c r="J30" s="14">
        <f t="shared" si="2"/>
        <v>157</v>
      </c>
      <c r="K30" s="5">
        <f t="shared" si="1"/>
        <v>31.4</v>
      </c>
      <c r="L30" t="s">
        <v>68</v>
      </c>
    </row>
    <row r="31" spans="2:12" x14ac:dyDescent="0.2">
      <c r="B31" s="12">
        <v>16</v>
      </c>
      <c r="C31" s="13" t="s">
        <v>41</v>
      </c>
      <c r="D31" s="16">
        <v>39</v>
      </c>
      <c r="E31" s="17">
        <v>18</v>
      </c>
      <c r="F31" s="16">
        <v>40</v>
      </c>
      <c r="G31" s="16">
        <v>25</v>
      </c>
      <c r="H31" s="16">
        <v>45</v>
      </c>
      <c r="I31" s="5">
        <v>29</v>
      </c>
      <c r="J31" s="14">
        <f t="shared" si="2"/>
        <v>196</v>
      </c>
      <c r="K31" s="5">
        <f t="shared" si="1"/>
        <v>39.200000000000003</v>
      </c>
      <c r="L31" t="s">
        <v>68</v>
      </c>
    </row>
    <row r="32" spans="2:12" x14ac:dyDescent="0.2">
      <c r="B32" s="52">
        <v>17</v>
      </c>
      <c r="C32" s="53" t="s">
        <v>43</v>
      </c>
      <c r="D32" s="54">
        <v>41</v>
      </c>
      <c r="E32" s="55">
        <v>20</v>
      </c>
      <c r="F32" s="54">
        <v>45</v>
      </c>
      <c r="G32" s="54">
        <v>63</v>
      </c>
      <c r="H32" s="54">
        <v>67</v>
      </c>
      <c r="I32" s="54">
        <v>78</v>
      </c>
      <c r="J32" s="56">
        <f t="shared" si="2"/>
        <v>314</v>
      </c>
      <c r="K32" s="54">
        <f t="shared" si="1"/>
        <v>62.8</v>
      </c>
      <c r="L32" s="57" t="s">
        <v>69</v>
      </c>
    </row>
    <row r="33" spans="2:12" x14ac:dyDescent="0.2">
      <c r="B33" s="12">
        <v>18</v>
      </c>
      <c r="C33" s="13" t="s">
        <v>40</v>
      </c>
      <c r="D33" s="16">
        <v>20</v>
      </c>
      <c r="E33" s="17">
        <v>11</v>
      </c>
      <c r="F33" s="16" t="s">
        <v>10</v>
      </c>
      <c r="G33" s="16">
        <v>4</v>
      </c>
      <c r="H33" s="16">
        <v>27</v>
      </c>
      <c r="I33" s="5">
        <v>50</v>
      </c>
      <c r="J33" s="14">
        <f t="shared" si="2"/>
        <v>112</v>
      </c>
      <c r="K33" s="5">
        <f t="shared" si="1"/>
        <v>22.400000000000002</v>
      </c>
      <c r="L33" t="s">
        <v>68</v>
      </c>
    </row>
    <row r="34" spans="2:12" x14ac:dyDescent="0.2">
      <c r="B34" s="21">
        <v>19</v>
      </c>
      <c r="C34" s="15" t="s">
        <v>42</v>
      </c>
      <c r="D34" s="16">
        <v>29</v>
      </c>
      <c r="E34" s="17">
        <v>18</v>
      </c>
      <c r="F34" s="16">
        <v>40</v>
      </c>
      <c r="G34" s="16">
        <v>19</v>
      </c>
      <c r="H34" s="16">
        <v>46</v>
      </c>
      <c r="I34" s="5">
        <v>50</v>
      </c>
      <c r="J34" s="14">
        <f t="shared" si="2"/>
        <v>202</v>
      </c>
      <c r="K34" s="5">
        <f t="shared" si="1"/>
        <v>40.400000000000006</v>
      </c>
      <c r="L34" t="s">
        <v>68</v>
      </c>
    </row>
    <row r="35" spans="2:12" x14ac:dyDescent="0.2">
      <c r="B35" s="25">
        <v>20</v>
      </c>
      <c r="C35" s="13" t="s">
        <v>39</v>
      </c>
      <c r="D35" s="16">
        <v>35</v>
      </c>
      <c r="E35" s="17">
        <v>10</v>
      </c>
      <c r="F35" s="16">
        <v>40</v>
      </c>
      <c r="G35" s="16">
        <v>28</v>
      </c>
      <c r="H35" s="16">
        <v>39</v>
      </c>
      <c r="I35" s="5">
        <v>70</v>
      </c>
      <c r="J35" s="14">
        <f t="shared" si="2"/>
        <v>222</v>
      </c>
      <c r="K35" s="5">
        <f t="shared" si="1"/>
        <v>44.4</v>
      </c>
      <c r="L35" t="s">
        <v>68</v>
      </c>
    </row>
    <row r="36" spans="2:12" x14ac:dyDescent="0.2">
      <c r="B36" s="52">
        <v>21</v>
      </c>
      <c r="C36" s="53" t="s">
        <v>55</v>
      </c>
      <c r="D36" s="54">
        <v>37</v>
      </c>
      <c r="E36" s="55">
        <v>18</v>
      </c>
      <c r="F36" s="54">
        <v>40</v>
      </c>
      <c r="G36" s="54">
        <v>53</v>
      </c>
      <c r="H36" s="54">
        <v>41</v>
      </c>
      <c r="I36" s="54">
        <v>52</v>
      </c>
      <c r="J36" s="56">
        <f t="shared" si="2"/>
        <v>241</v>
      </c>
      <c r="K36" s="54">
        <f t="shared" si="1"/>
        <v>48.199999999999996</v>
      </c>
      <c r="L36" s="57" t="s">
        <v>69</v>
      </c>
    </row>
    <row r="37" spans="2:12" x14ac:dyDescent="0.2">
      <c r="B37" s="52">
        <v>22</v>
      </c>
      <c r="C37" s="53" t="s">
        <v>57</v>
      </c>
      <c r="D37" s="54">
        <v>44</v>
      </c>
      <c r="E37" s="55">
        <v>18</v>
      </c>
      <c r="F37" s="54">
        <v>45</v>
      </c>
      <c r="G37" s="54">
        <v>45</v>
      </c>
      <c r="H37" s="54">
        <v>47</v>
      </c>
      <c r="I37" s="54">
        <v>69</v>
      </c>
      <c r="J37" s="56">
        <f t="shared" si="2"/>
        <v>268</v>
      </c>
      <c r="K37" s="54">
        <f t="shared" si="1"/>
        <v>53.6</v>
      </c>
      <c r="L37" s="57" t="s">
        <v>69</v>
      </c>
    </row>
    <row r="38" spans="2:12" x14ac:dyDescent="0.2">
      <c r="B38" s="12">
        <v>23</v>
      </c>
      <c r="C38" s="13" t="s">
        <v>61</v>
      </c>
      <c r="D38" s="16" t="s">
        <v>10</v>
      </c>
      <c r="E38" s="17" t="s">
        <v>10</v>
      </c>
      <c r="F38" s="16" t="s">
        <v>10</v>
      </c>
      <c r="G38" s="16" t="s">
        <v>10</v>
      </c>
      <c r="H38" s="16">
        <v>69</v>
      </c>
      <c r="I38" s="5">
        <v>60</v>
      </c>
      <c r="J38" s="14">
        <f t="shared" si="2"/>
        <v>129</v>
      </c>
      <c r="K38" s="5">
        <f t="shared" si="1"/>
        <v>25.8</v>
      </c>
      <c r="L38" t="s">
        <v>68</v>
      </c>
    </row>
    <row r="39" spans="2:12" x14ac:dyDescent="0.2">
      <c r="B39" s="12">
        <v>24</v>
      </c>
      <c r="C39" s="15" t="s">
        <v>54</v>
      </c>
      <c r="D39" s="16">
        <v>37</v>
      </c>
      <c r="E39" s="17">
        <v>18</v>
      </c>
      <c r="F39" s="16">
        <v>45</v>
      </c>
      <c r="G39" s="16">
        <v>25</v>
      </c>
      <c r="H39" s="16">
        <v>36</v>
      </c>
      <c r="I39" s="5">
        <v>56</v>
      </c>
      <c r="J39" s="14">
        <f t="shared" si="2"/>
        <v>217</v>
      </c>
      <c r="K39" s="5">
        <f t="shared" si="1"/>
        <v>43.4</v>
      </c>
      <c r="L39" t="s">
        <v>68</v>
      </c>
    </row>
    <row r="40" spans="2:12" x14ac:dyDescent="0.2">
      <c r="B40" s="12">
        <v>25</v>
      </c>
      <c r="C40" s="13" t="s">
        <v>50</v>
      </c>
      <c r="D40" s="16">
        <v>37</v>
      </c>
      <c r="E40" s="17">
        <v>10</v>
      </c>
      <c r="F40" s="16">
        <v>35</v>
      </c>
      <c r="G40" s="16">
        <v>13</v>
      </c>
      <c r="H40" s="16">
        <v>36</v>
      </c>
      <c r="I40" s="5">
        <v>43</v>
      </c>
      <c r="J40" s="14">
        <f t="shared" si="2"/>
        <v>174</v>
      </c>
      <c r="K40" s="5">
        <f t="shared" si="1"/>
        <v>34.799999999999997</v>
      </c>
      <c r="L40" t="s">
        <v>68</v>
      </c>
    </row>
    <row r="41" spans="2:12" x14ac:dyDescent="0.2">
      <c r="B41" s="12">
        <v>26</v>
      </c>
      <c r="C41" s="13" t="s">
        <v>59</v>
      </c>
      <c r="D41" s="16">
        <v>22</v>
      </c>
      <c r="E41" s="17">
        <v>12</v>
      </c>
      <c r="F41" s="16">
        <v>40</v>
      </c>
      <c r="G41" s="16">
        <v>14</v>
      </c>
      <c r="H41" s="16">
        <v>22</v>
      </c>
      <c r="I41" s="5">
        <v>27</v>
      </c>
      <c r="J41" s="14">
        <f t="shared" si="2"/>
        <v>137</v>
      </c>
      <c r="K41" s="5">
        <f t="shared" si="1"/>
        <v>27.400000000000002</v>
      </c>
      <c r="L41" t="s">
        <v>68</v>
      </c>
    </row>
    <row r="42" spans="2:12" x14ac:dyDescent="0.2">
      <c r="B42" s="52">
        <v>27</v>
      </c>
      <c r="C42" s="54" t="s">
        <v>58</v>
      </c>
      <c r="D42" s="54">
        <v>39</v>
      </c>
      <c r="E42" s="55">
        <v>22</v>
      </c>
      <c r="F42" s="54">
        <v>45</v>
      </c>
      <c r="G42" s="54">
        <v>41</v>
      </c>
      <c r="H42" s="54">
        <v>49</v>
      </c>
      <c r="I42" s="54">
        <v>59</v>
      </c>
      <c r="J42" s="56">
        <f t="shared" si="2"/>
        <v>255</v>
      </c>
      <c r="K42" s="54">
        <f t="shared" si="1"/>
        <v>51</v>
      </c>
      <c r="L42" s="57" t="s">
        <v>69</v>
      </c>
    </row>
    <row r="43" spans="2:12" x14ac:dyDescent="0.2">
      <c r="B43" s="12">
        <v>28</v>
      </c>
      <c r="C43" s="22" t="s">
        <v>49</v>
      </c>
      <c r="D43" s="32">
        <v>45</v>
      </c>
      <c r="E43" s="33">
        <v>13</v>
      </c>
      <c r="F43" s="32">
        <v>45</v>
      </c>
      <c r="G43" s="26">
        <v>45</v>
      </c>
      <c r="H43" s="26">
        <v>52</v>
      </c>
      <c r="I43" s="26">
        <v>66</v>
      </c>
      <c r="J43" s="14">
        <f t="shared" si="2"/>
        <v>266</v>
      </c>
      <c r="K43" s="5">
        <f t="shared" si="1"/>
        <v>53.2</v>
      </c>
      <c r="L43" t="s">
        <v>68</v>
      </c>
    </row>
    <row r="44" spans="2:12" x14ac:dyDescent="0.2">
      <c r="B44" s="52">
        <v>29</v>
      </c>
      <c r="C44" s="54" t="s">
        <v>33</v>
      </c>
      <c r="D44" s="54">
        <v>43</v>
      </c>
      <c r="E44" s="55">
        <v>18</v>
      </c>
      <c r="F44" s="54">
        <v>35</v>
      </c>
      <c r="G44" s="54">
        <v>45</v>
      </c>
      <c r="H44" s="54">
        <v>47</v>
      </c>
      <c r="I44" s="54">
        <v>61</v>
      </c>
      <c r="J44" s="56">
        <f t="shared" si="2"/>
        <v>249</v>
      </c>
      <c r="K44" s="54">
        <f t="shared" si="1"/>
        <v>49.8</v>
      </c>
      <c r="L44" s="57" t="s">
        <v>69</v>
      </c>
    </row>
    <row r="45" spans="2:12" x14ac:dyDescent="0.2">
      <c r="B45" s="12">
        <v>30</v>
      </c>
      <c r="C45" s="22" t="s">
        <v>48</v>
      </c>
      <c r="D45" s="23">
        <v>52</v>
      </c>
      <c r="E45" s="24">
        <v>22</v>
      </c>
      <c r="F45" s="23">
        <v>40</v>
      </c>
      <c r="G45" s="23">
        <v>18</v>
      </c>
      <c r="H45" s="23">
        <v>50</v>
      </c>
      <c r="I45" s="23">
        <v>45</v>
      </c>
      <c r="J45" s="14">
        <f t="shared" si="2"/>
        <v>227</v>
      </c>
      <c r="K45" s="5">
        <f t="shared" si="1"/>
        <v>45.4</v>
      </c>
      <c r="L45" t="s">
        <v>68</v>
      </c>
    </row>
    <row r="46" spans="2:12" x14ac:dyDescent="0.2">
      <c r="B46" s="52">
        <v>31</v>
      </c>
      <c r="C46" s="53" t="s">
        <v>56</v>
      </c>
      <c r="D46" s="54">
        <v>38</v>
      </c>
      <c r="E46" s="54">
        <v>19</v>
      </c>
      <c r="F46" s="54">
        <v>40</v>
      </c>
      <c r="G46" s="54">
        <v>42</v>
      </c>
      <c r="H46" s="54">
        <v>45</v>
      </c>
      <c r="I46" s="54">
        <v>48</v>
      </c>
      <c r="J46" s="56">
        <f t="shared" si="2"/>
        <v>232</v>
      </c>
      <c r="K46" s="54">
        <f t="shared" si="1"/>
        <v>46.400000000000006</v>
      </c>
      <c r="L46" s="57" t="s">
        <v>69</v>
      </c>
    </row>
    <row r="47" spans="2:12" x14ac:dyDescent="0.2">
      <c r="B47" s="12"/>
      <c r="C47" s="15"/>
      <c r="D47" s="16"/>
      <c r="E47" s="16"/>
      <c r="F47" s="16"/>
      <c r="G47" s="16"/>
      <c r="H47" s="16"/>
      <c r="I47" s="5"/>
      <c r="J47" s="14"/>
      <c r="K47" s="5"/>
    </row>
    <row r="48" spans="2:12" x14ac:dyDescent="0.2">
      <c r="B48" s="12"/>
      <c r="C48" s="13"/>
      <c r="D48" s="16"/>
      <c r="E48" s="16"/>
      <c r="F48" s="16"/>
      <c r="G48" s="16"/>
      <c r="H48" s="16"/>
      <c r="I48" s="5"/>
      <c r="J48" s="14"/>
      <c r="K48" s="5"/>
    </row>
    <row r="49" spans="2:12" x14ac:dyDescent="0.2">
      <c r="B49" s="5">
        <v>1</v>
      </c>
      <c r="C49" s="5" t="s">
        <v>67</v>
      </c>
      <c r="D49" s="5"/>
      <c r="E49" s="5">
        <v>11</v>
      </c>
      <c r="F49" s="5"/>
      <c r="G49" s="5"/>
      <c r="H49" s="5">
        <v>36</v>
      </c>
      <c r="I49" s="5">
        <v>18</v>
      </c>
      <c r="J49" s="14">
        <f t="shared" ref="J49:J60" si="3">SUM(D49:I49)</f>
        <v>65</v>
      </c>
      <c r="K49" s="5"/>
      <c r="L49" t="s">
        <v>68</v>
      </c>
    </row>
    <row r="50" spans="2:12" x14ac:dyDescent="0.2">
      <c r="B50" s="5">
        <v>2</v>
      </c>
      <c r="C50" s="5" t="s">
        <v>35</v>
      </c>
      <c r="D50" s="5"/>
      <c r="E50" s="5">
        <v>19</v>
      </c>
      <c r="F50" s="5"/>
      <c r="G50" s="5" t="s">
        <v>10</v>
      </c>
      <c r="H50" s="5" t="s">
        <v>10</v>
      </c>
      <c r="I50" s="5" t="s">
        <v>10</v>
      </c>
      <c r="J50" s="14">
        <f t="shared" si="3"/>
        <v>19</v>
      </c>
      <c r="K50" s="5"/>
      <c r="L50" s="37" t="s">
        <v>68</v>
      </c>
    </row>
    <row r="51" spans="2:12" x14ac:dyDescent="0.2">
      <c r="B51" s="54">
        <v>3</v>
      </c>
      <c r="C51" s="54" t="s">
        <v>65</v>
      </c>
      <c r="D51" s="54"/>
      <c r="E51" s="54"/>
      <c r="F51" s="54"/>
      <c r="G51" s="54"/>
      <c r="H51" s="54"/>
      <c r="I51" s="54">
        <v>54</v>
      </c>
      <c r="J51" s="56">
        <f t="shared" si="3"/>
        <v>54</v>
      </c>
      <c r="K51" s="54"/>
      <c r="L51" s="58" t="s">
        <v>69</v>
      </c>
    </row>
    <row r="52" spans="2:12" x14ac:dyDescent="0.2">
      <c r="B52" s="5">
        <v>4</v>
      </c>
      <c r="C52" s="5" t="s">
        <v>34</v>
      </c>
      <c r="D52" s="5"/>
      <c r="E52" s="5"/>
      <c r="F52" s="5"/>
      <c r="G52" s="5">
        <v>3</v>
      </c>
      <c r="H52" s="5">
        <v>19</v>
      </c>
      <c r="I52" s="16" t="s">
        <v>10</v>
      </c>
      <c r="J52" s="14">
        <f t="shared" si="3"/>
        <v>22</v>
      </c>
      <c r="K52" s="5"/>
      <c r="L52" s="38" t="s">
        <v>68</v>
      </c>
    </row>
    <row r="53" spans="2:12" x14ac:dyDescent="0.2">
      <c r="B53" s="5">
        <v>5</v>
      </c>
      <c r="C53" s="5" t="s">
        <v>64</v>
      </c>
      <c r="D53" s="5"/>
      <c r="E53" s="5"/>
      <c r="F53" s="5"/>
      <c r="G53" s="5">
        <v>5</v>
      </c>
      <c r="H53" s="5"/>
      <c r="I53" s="5"/>
      <c r="J53" s="14">
        <f t="shared" si="3"/>
        <v>5</v>
      </c>
      <c r="K53" s="5"/>
      <c r="L53" s="38" t="s">
        <v>68</v>
      </c>
    </row>
    <row r="54" spans="2:12" x14ac:dyDescent="0.2">
      <c r="B54" s="5">
        <v>6</v>
      </c>
      <c r="C54" s="5" t="s">
        <v>36</v>
      </c>
      <c r="D54" s="5" t="s">
        <v>10</v>
      </c>
      <c r="E54" s="5">
        <v>18</v>
      </c>
      <c r="F54" s="5"/>
      <c r="G54" s="5" t="s">
        <v>10</v>
      </c>
      <c r="H54" s="5" t="s">
        <v>10</v>
      </c>
      <c r="I54" s="5" t="s">
        <v>10</v>
      </c>
      <c r="J54" s="14">
        <f t="shared" si="3"/>
        <v>18</v>
      </c>
      <c r="K54" s="5"/>
      <c r="L54" s="38" t="s">
        <v>68</v>
      </c>
    </row>
    <row r="55" spans="2:12" x14ac:dyDescent="0.2">
      <c r="B55" s="54">
        <v>7</v>
      </c>
      <c r="C55" s="54" t="s">
        <v>60</v>
      </c>
      <c r="D55" s="54"/>
      <c r="E55" s="54"/>
      <c r="F55" s="54"/>
      <c r="G55" s="54">
        <v>55</v>
      </c>
      <c r="H55" s="54">
        <v>54</v>
      </c>
      <c r="I55" s="54">
        <v>60</v>
      </c>
      <c r="J55" s="56">
        <f t="shared" si="3"/>
        <v>169</v>
      </c>
      <c r="K55" s="54"/>
      <c r="L55" s="58" t="s">
        <v>69</v>
      </c>
    </row>
    <row r="56" spans="2:12" x14ac:dyDescent="0.2">
      <c r="B56" s="5">
        <v>8</v>
      </c>
      <c r="C56" s="5" t="s">
        <v>37</v>
      </c>
      <c r="D56" s="5"/>
      <c r="E56" s="5">
        <v>11</v>
      </c>
      <c r="F56" s="5"/>
      <c r="G56" s="5">
        <v>1</v>
      </c>
      <c r="H56" s="5"/>
      <c r="I56" s="5" t="s">
        <v>10</v>
      </c>
      <c r="J56" s="14">
        <f t="shared" si="3"/>
        <v>12</v>
      </c>
      <c r="K56" s="5"/>
      <c r="L56" s="38" t="s">
        <v>68</v>
      </c>
    </row>
    <row r="57" spans="2:12" x14ac:dyDescent="0.2">
      <c r="B57" s="54">
        <v>9</v>
      </c>
      <c r="C57" s="54" t="s">
        <v>62</v>
      </c>
      <c r="D57" s="54"/>
      <c r="E57" s="54"/>
      <c r="F57" s="54"/>
      <c r="G57" s="54">
        <v>39</v>
      </c>
      <c r="H57" s="54"/>
      <c r="I57" s="54"/>
      <c r="J57" s="56">
        <f t="shared" si="3"/>
        <v>39</v>
      </c>
      <c r="K57" s="54"/>
      <c r="L57" s="58" t="s">
        <v>69</v>
      </c>
    </row>
    <row r="58" spans="2:12" x14ac:dyDescent="0.2">
      <c r="B58" s="54">
        <v>10</v>
      </c>
      <c r="C58" s="54" t="s">
        <v>38</v>
      </c>
      <c r="D58" s="54"/>
      <c r="E58" s="54"/>
      <c r="F58" s="54"/>
      <c r="G58" s="54"/>
      <c r="H58" s="54"/>
      <c r="I58" s="54">
        <v>38</v>
      </c>
      <c r="J58" s="56">
        <f t="shared" si="3"/>
        <v>38</v>
      </c>
      <c r="K58" s="54"/>
      <c r="L58" s="58" t="s">
        <v>69</v>
      </c>
    </row>
    <row r="59" spans="2:12" x14ac:dyDescent="0.2">
      <c r="B59" s="5">
        <v>11</v>
      </c>
      <c r="C59" s="5" t="s">
        <v>63</v>
      </c>
      <c r="D59" s="5"/>
      <c r="E59" s="5">
        <v>20</v>
      </c>
      <c r="F59" s="5"/>
      <c r="G59" s="5">
        <v>23</v>
      </c>
      <c r="H59" s="5"/>
      <c r="I59" s="5">
        <v>40</v>
      </c>
      <c r="J59" s="14">
        <f t="shared" si="3"/>
        <v>83</v>
      </c>
      <c r="K59" s="5"/>
      <c r="L59" s="38" t="s">
        <v>68</v>
      </c>
    </row>
    <row r="60" spans="2:12" x14ac:dyDescent="0.2">
      <c r="B60" s="5">
        <v>12</v>
      </c>
      <c r="C60" s="5" t="s">
        <v>66</v>
      </c>
      <c r="D60" s="5"/>
      <c r="E60" s="5"/>
      <c r="F60" s="5"/>
      <c r="G60" s="5">
        <v>23</v>
      </c>
      <c r="H60" s="5"/>
      <c r="I60" s="16">
        <v>49</v>
      </c>
      <c r="J60" s="14">
        <f t="shared" si="3"/>
        <v>72</v>
      </c>
      <c r="K60" s="5"/>
      <c r="L60" s="38" t="s">
        <v>68</v>
      </c>
    </row>
    <row r="61" spans="2:12" x14ac:dyDescent="0.2">
      <c r="B61" s="5"/>
      <c r="C61" s="5"/>
      <c r="D61" s="5"/>
      <c r="E61" s="5"/>
      <c r="F61" s="5"/>
      <c r="G61" s="5"/>
      <c r="H61" s="5"/>
      <c r="I61" s="16"/>
      <c r="J61" s="14"/>
      <c r="K61" s="5"/>
    </row>
    <row r="62" spans="2:12" x14ac:dyDescent="0.2">
      <c r="B62" s="5"/>
      <c r="C62" s="5"/>
      <c r="D62" s="5"/>
      <c r="E62" s="5"/>
      <c r="F62" s="18"/>
      <c r="G62" s="5"/>
      <c r="H62" s="5"/>
      <c r="I62" s="16"/>
      <c r="J62" s="14"/>
      <c r="K62" s="5"/>
    </row>
    <row r="63" spans="2:12" x14ac:dyDescent="0.2">
      <c r="B63" s="19"/>
      <c r="C63" s="19"/>
      <c r="D63" s="19"/>
      <c r="E63" s="20"/>
      <c r="F63" s="1"/>
      <c r="G63" s="1"/>
      <c r="H63" s="20"/>
      <c r="I63" s="16"/>
      <c r="J63" s="14"/>
      <c r="K63" s="5"/>
    </row>
    <row r="64" spans="2:12" x14ac:dyDescent="0.2">
      <c r="B64" s="5"/>
      <c r="C64" s="34" t="s">
        <v>11</v>
      </c>
      <c r="D64" s="5">
        <v>22</v>
      </c>
      <c r="E64" s="5">
        <v>23</v>
      </c>
      <c r="F64" s="5"/>
      <c r="G64" s="5">
        <v>17</v>
      </c>
      <c r="H64" s="5">
        <v>29</v>
      </c>
      <c r="I64" s="5">
        <v>30</v>
      </c>
      <c r="J64" s="14"/>
      <c r="K64" s="5"/>
    </row>
    <row r="65" spans="2:11" x14ac:dyDescent="0.2">
      <c r="B65" s="5"/>
      <c r="C65" s="7" t="s">
        <v>12</v>
      </c>
      <c r="D65" s="5">
        <v>73.33</v>
      </c>
      <c r="E65" s="5">
        <v>65.709999999999994</v>
      </c>
      <c r="F65" s="5"/>
      <c r="G65" s="5">
        <v>47.22</v>
      </c>
      <c r="H65" s="5">
        <v>85.29</v>
      </c>
      <c r="I65" s="5">
        <v>83.33</v>
      </c>
      <c r="J65" s="14"/>
      <c r="K65" s="5"/>
    </row>
    <row r="66" spans="2:11" x14ac:dyDescent="0.2">
      <c r="B66" s="5"/>
      <c r="C66" s="7" t="s">
        <v>13</v>
      </c>
      <c r="D66" s="5"/>
      <c r="E66" s="5"/>
      <c r="F66" s="5"/>
      <c r="G66" s="5"/>
      <c r="H66" s="5"/>
      <c r="I66" s="5"/>
      <c r="J66" s="14"/>
      <c r="K66" s="5"/>
    </row>
    <row r="67" spans="2:11" x14ac:dyDescent="0.2">
      <c r="B67" s="5"/>
      <c r="C67" s="11"/>
      <c r="D67" s="5"/>
      <c r="E67" s="5"/>
      <c r="F67" s="5"/>
      <c r="G67" s="5"/>
      <c r="H67" s="5"/>
      <c r="I67" s="16"/>
      <c r="J67" s="14"/>
      <c r="K67" s="5"/>
    </row>
    <row r="68" spans="2:11" ht="16" thickBot="1" x14ac:dyDescent="0.25">
      <c r="B68" s="5"/>
      <c r="C68" s="11"/>
      <c r="D68" s="19"/>
      <c r="E68" s="19"/>
      <c r="F68" s="19"/>
      <c r="G68" s="19"/>
      <c r="H68" s="19"/>
      <c r="I68" s="19"/>
      <c r="J68" s="14"/>
      <c r="K68" s="5"/>
    </row>
    <row r="69" spans="2:11" x14ac:dyDescent="0.2">
      <c r="B69" s="5"/>
      <c r="C69" s="11" t="s">
        <v>14</v>
      </c>
      <c r="D69" s="40"/>
      <c r="E69" s="41"/>
      <c r="F69" s="41"/>
      <c r="G69" s="41">
        <v>17</v>
      </c>
      <c r="H69" s="41"/>
      <c r="I69" s="42"/>
      <c r="J69" s="39"/>
      <c r="K69" s="5"/>
    </row>
    <row r="70" spans="2:11" ht="16" thickBot="1" x14ac:dyDescent="0.25">
      <c r="B70" s="5"/>
      <c r="C70" s="11" t="s">
        <v>15</v>
      </c>
      <c r="D70" s="43"/>
      <c r="E70" s="44"/>
      <c r="F70" s="44"/>
      <c r="G70" s="44">
        <v>47.22</v>
      </c>
      <c r="H70" s="44"/>
      <c r="I70" s="45"/>
      <c r="J70" s="39"/>
      <c r="K70" s="5"/>
    </row>
    <row r="71" spans="2:11" x14ac:dyDescent="0.2">
      <c r="B71" s="5"/>
      <c r="C71" s="11" t="s">
        <v>16</v>
      </c>
      <c r="D71" s="6" t="s">
        <v>70</v>
      </c>
      <c r="E71" s="6" t="s">
        <v>71</v>
      </c>
      <c r="F71" s="6"/>
      <c r="G71" s="6" t="s">
        <v>72</v>
      </c>
      <c r="H71" s="6" t="s">
        <v>73</v>
      </c>
      <c r="I71" s="6" t="s">
        <v>74</v>
      </c>
      <c r="J71" s="14"/>
      <c r="K71" s="5"/>
    </row>
    <row r="72" spans="2:11" x14ac:dyDescent="0.2">
      <c r="B72" s="5"/>
      <c r="C72" s="11" t="s">
        <v>17</v>
      </c>
      <c r="D72" s="5"/>
      <c r="E72" s="5"/>
      <c r="F72" s="5"/>
      <c r="G72" s="5"/>
      <c r="H72" s="5"/>
      <c r="I72" s="5"/>
      <c r="J72" s="14"/>
      <c r="K72" s="5"/>
    </row>
    <row r="73" spans="2:11" x14ac:dyDescent="0.2">
      <c r="B73" s="5"/>
      <c r="C73" s="5"/>
      <c r="D73" s="5"/>
      <c r="E73" s="5"/>
      <c r="F73" s="5"/>
      <c r="G73" s="5"/>
      <c r="H73" s="5"/>
      <c r="I73" s="5"/>
      <c r="J73" s="14"/>
      <c r="K73" s="5"/>
    </row>
  </sheetData>
  <sortState xmlns:xlrd2="http://schemas.microsoft.com/office/spreadsheetml/2017/richdata2" ref="C16:I46">
    <sortCondition ref="C16:C46"/>
  </sortState>
  <mergeCells count="2">
    <mergeCell ref="E8:F8"/>
    <mergeCell ref="B3:I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Bahumuki Campus</dc:creator>
  <cp:lastModifiedBy>Microsoft Office User</cp:lastModifiedBy>
  <dcterms:created xsi:type="dcterms:W3CDTF">2019-12-12T03:55:42Z</dcterms:created>
  <dcterms:modified xsi:type="dcterms:W3CDTF">2020-08-17T07:28:37Z</dcterms:modified>
</cp:coreProperties>
</file>